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9 Skjema" sheetId="2" r:id="rId1"/>
    <sheet name="3-9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G26" i="2"/>
  <c r="D26" i="2"/>
  <c r="J25" i="2"/>
  <c r="I25" i="2"/>
  <c r="H16" i="2"/>
  <c r="G16" i="2"/>
  <c r="D16" i="2"/>
  <c r="J15" i="2"/>
  <c r="I15" i="2"/>
  <c r="E42" i="1"/>
  <c r="C42" i="1"/>
  <c r="E39" i="1"/>
  <c r="H14" i="1" s="1"/>
  <c r="L14" i="1" s="1"/>
  <c r="C39" i="1"/>
  <c r="C38" i="1"/>
  <c r="E38" i="1" s="1"/>
  <c r="I31" i="1"/>
  <c r="L28" i="1"/>
  <c r="L27" i="1"/>
  <c r="H24" i="1"/>
  <c r="L23" i="1"/>
  <c r="I23" i="1"/>
  <c r="G23" i="1"/>
  <c r="L22" i="1"/>
  <c r="I21" i="1"/>
  <c r="I25" i="1" s="1"/>
  <c r="E20" i="1"/>
  <c r="L20" i="1" s="1"/>
  <c r="D16" i="1"/>
  <c r="D19" i="1" s="1"/>
  <c r="J14" i="1"/>
  <c r="I13" i="1"/>
  <c r="G13" i="1"/>
  <c r="L13" i="1" s="1"/>
  <c r="E12" i="1"/>
  <c r="L12" i="1" s="1"/>
  <c r="I10" i="1"/>
  <c r="I15" i="1" s="1"/>
  <c r="E10" i="1"/>
  <c r="L10" i="1" s="1"/>
  <c r="L24" i="1" l="1"/>
  <c r="J11" i="1"/>
  <c r="J15" i="1" s="1"/>
  <c r="H11" i="1"/>
  <c r="J24" i="1"/>
  <c r="J25" i="1" s="1"/>
  <c r="C41" i="1"/>
  <c r="E41" i="1" s="1"/>
  <c r="G16" i="1"/>
  <c r="G19" i="1" s="1"/>
  <c r="L11" i="1" l="1"/>
  <c r="H16" i="1"/>
  <c r="H19" i="1" s="1"/>
  <c r="H26" i="1" s="1"/>
</calcChain>
</file>

<file path=xl/sharedStrings.xml><?xml version="1.0" encoding="utf-8"?>
<sst xmlns="http://schemas.openxmlformats.org/spreadsheetml/2006/main" count="92" uniqueCount="40">
  <si>
    <t>Eiendeler</t>
  </si>
  <si>
    <t>Gjeld</t>
  </si>
  <si>
    <t>Resultatkontoer</t>
  </si>
  <si>
    <t>Sum</t>
  </si>
  <si>
    <t xml:space="preserve"> </t>
  </si>
  <si>
    <t>Forskudd</t>
  </si>
  <si>
    <t>Skyldig</t>
  </si>
  <si>
    <t>Lønns-</t>
  </si>
  <si>
    <t>Ferie-</t>
  </si>
  <si>
    <t>Tekst</t>
  </si>
  <si>
    <t>Beløp</t>
  </si>
  <si>
    <t>lønn</t>
  </si>
  <si>
    <t>Bank</t>
  </si>
  <si>
    <t>feriep.</t>
  </si>
  <si>
    <t>kostnader</t>
  </si>
  <si>
    <t>penger</t>
  </si>
  <si>
    <t>Januar</t>
  </si>
  <si>
    <t>IB</t>
  </si>
  <si>
    <t>Lønnsbilag for januar</t>
  </si>
  <si>
    <t>Avsatt feriepenger 12%</t>
  </si>
  <si>
    <t>?</t>
  </si>
  <si>
    <t>Utbetalt lønnsforskudd</t>
  </si>
  <si>
    <t>Bokført opptjent bonus</t>
  </si>
  <si>
    <t>Resultat</t>
  </si>
  <si>
    <t>Balanse</t>
  </si>
  <si>
    <t>Februar</t>
  </si>
  <si>
    <t>Lønnsbilag for februar</t>
  </si>
  <si>
    <t>Overført lønnsforskudd</t>
  </si>
  <si>
    <t>Feriepengeforpliktelse</t>
  </si>
  <si>
    <t xml:space="preserve"> ?</t>
  </si>
  <si>
    <t>August</t>
  </si>
  <si>
    <t>Feriepenger av januarlønn</t>
  </si>
  <si>
    <t>Feriepenger av bonus</t>
  </si>
  <si>
    <t>Feriepenger av februarlønn</t>
  </si>
  <si>
    <t>Feriepenger bonus</t>
  </si>
  <si>
    <t>Oppgave 3-9 Løsning</t>
  </si>
  <si>
    <t>Oppgave 3-9</t>
  </si>
  <si>
    <t>Oppgave 3-9 Skjema</t>
  </si>
  <si>
    <t>Kr 1 000 som ble ført som lønnsforskudd i januar må overføres til konto 5000 når lønnen utbetales.</t>
  </si>
  <si>
    <r>
      <t xml:space="preserve">Lønnsutbetalingen for februar blir  fratrukket forskuddet på kr 1 000 og tillegges bonus opptjent i januar = 25 000 – 1000 + 1 600 = </t>
    </r>
    <r>
      <rPr>
        <u/>
        <sz val="10"/>
        <rFont val="Trebuchet MS"/>
        <family val="2"/>
      </rPr>
      <t xml:space="preserve"> kr 25 600</t>
    </r>
    <r>
      <rPr>
        <sz val="10"/>
        <rFont val="Trebuchet M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</si>
</sst>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Trebuchet MS"/>
      <family val="2"/>
    </font>
    <font>
      <sz val="10"/>
      <name val="Trebuchet MS"/>
      <family val="2"/>
    </font>
    <font>
      <sz val="9"/>
      <name val="Trebuchet MS"/>
      <family val="2"/>
    </font>
    <font>
      <i/>
      <sz val="9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Border="1"/>
    <xf numFmtId="0" fontId="2" fillId="0" borderId="1" xfId="0" applyFont="1" applyFill="1" applyBorder="1" applyAlignment="1">
      <alignment horizontal="center"/>
    </xf>
    <xf numFmtId="1" fontId="1" fillId="0" borderId="1" xfId="1" applyNumberFormat="1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1" xfId="1" applyNumberFormat="1" applyFont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3" fontId="1" fillId="0" borderId="1" xfId="1" applyNumberFormat="1" applyFont="1" applyBorder="1"/>
    <xf numFmtId="3" fontId="3" fillId="0" borderId="10" xfId="1" applyNumberFormat="1" applyFont="1" applyBorder="1"/>
    <xf numFmtId="3" fontId="2" fillId="0" borderId="10" xfId="1" applyNumberFormat="1" applyFont="1" applyBorder="1"/>
    <xf numFmtId="3" fontId="2" fillId="0" borderId="0" xfId="1" applyNumberFormat="1" applyFont="1" applyFill="1" applyBorder="1"/>
    <xf numFmtId="3" fontId="1" fillId="0" borderId="10" xfId="1" applyNumberFormat="1" applyFont="1" applyBorder="1"/>
    <xf numFmtId="3" fontId="2" fillId="2" borderId="10" xfId="1" applyNumberFormat="1" applyFont="1" applyFill="1" applyBorder="1"/>
    <xf numFmtId="3" fontId="2" fillId="3" borderId="10" xfId="1" applyNumberFormat="1" applyFont="1" applyFill="1" applyBorder="1"/>
    <xf numFmtId="3" fontId="1" fillId="0" borderId="1" xfId="1" applyNumberFormat="1" applyFont="1" applyFill="1" applyBorder="1"/>
    <xf numFmtId="3" fontId="2" fillId="0" borderId="11" xfId="1" applyNumberFormat="1" applyFont="1" applyFill="1" applyBorder="1"/>
    <xf numFmtId="3" fontId="2" fillId="0" borderId="12" xfId="1" applyNumberFormat="1" applyFont="1" applyFill="1" applyBorder="1"/>
    <xf numFmtId="0" fontId="1" fillId="0" borderId="0" xfId="0" applyFont="1" applyFill="1"/>
    <xf numFmtId="3" fontId="3" fillId="0" borderId="9" xfId="1" applyNumberFormat="1" applyFont="1" applyBorder="1"/>
    <xf numFmtId="3" fontId="2" fillId="0" borderId="1" xfId="1" applyNumberFormat="1" applyFont="1" applyBorder="1"/>
    <xf numFmtId="3" fontId="1" fillId="0" borderId="13" xfId="1" applyNumberFormat="1" applyFont="1" applyBorder="1"/>
    <xf numFmtId="3" fontId="1" fillId="0" borderId="14" xfId="1" applyNumberFormat="1" applyFont="1" applyBorder="1"/>
    <xf numFmtId="3" fontId="1" fillId="0" borderId="0" xfId="1" applyNumberFormat="1" applyFont="1" applyFill="1" applyBorder="1"/>
    <xf numFmtId="3" fontId="4" fillId="0" borderId="13" xfId="1" applyNumberFormat="1" applyFont="1" applyBorder="1"/>
    <xf numFmtId="3" fontId="1" fillId="2" borderId="13" xfId="1" applyNumberFormat="1" applyFont="1" applyFill="1" applyBorder="1"/>
    <xf numFmtId="3" fontId="1" fillId="2" borderId="14" xfId="1" applyNumberFormat="1" applyFont="1" applyFill="1" applyBorder="1"/>
    <xf numFmtId="3" fontId="1" fillId="4" borderId="13" xfId="1" applyNumberFormat="1" applyFont="1" applyFill="1" applyBorder="1"/>
    <xf numFmtId="3" fontId="1" fillId="4" borderId="14" xfId="1" applyNumberFormat="1" applyFont="1" applyFill="1" applyBorder="1"/>
    <xf numFmtId="3" fontId="1" fillId="0" borderId="0" xfId="0" applyNumberFormat="1" applyFont="1"/>
    <xf numFmtId="9" fontId="1" fillId="0" borderId="0" xfId="0" applyNumberFormat="1" applyFont="1"/>
    <xf numFmtId="0" fontId="5" fillId="0" borderId="0" xfId="0" applyFont="1"/>
    <xf numFmtId="0" fontId="2" fillId="5" borderId="2" xfId="0" applyFont="1" applyFill="1" applyBorder="1"/>
    <xf numFmtId="0" fontId="2" fillId="5" borderId="1" xfId="0" applyFont="1" applyFill="1" applyBorder="1" applyAlignment="1">
      <alignment horizontal="center"/>
    </xf>
    <xf numFmtId="1" fontId="2" fillId="5" borderId="1" xfId="1" applyNumberFormat="1" applyFont="1" applyFill="1" applyBorder="1" applyAlignment="1">
      <alignment horizontal="left"/>
    </xf>
    <xf numFmtId="1" fontId="2" fillId="5" borderId="1" xfId="1" applyNumberFormat="1" applyFont="1" applyFill="1" applyBorder="1" applyAlignment="1">
      <alignment horizontal="center"/>
    </xf>
    <xf numFmtId="1" fontId="2" fillId="5" borderId="6" xfId="1" applyNumberFormat="1" applyFont="1" applyFill="1" applyBorder="1" applyAlignment="1">
      <alignment horizontal="center"/>
    </xf>
    <xf numFmtId="1" fontId="2" fillId="5" borderId="2" xfId="0" applyNumberFormat="1" applyFont="1" applyFill="1" applyBorder="1" applyAlignment="1">
      <alignment horizontal="center"/>
    </xf>
    <xf numFmtId="1" fontId="2" fillId="5" borderId="2" xfId="1" applyNumberFormat="1" applyFont="1" applyFill="1" applyBorder="1" applyAlignment="1">
      <alignment horizontal="center"/>
    </xf>
    <xf numFmtId="3" fontId="2" fillId="5" borderId="7" xfId="1" applyNumberFormat="1" applyFont="1" applyFill="1" applyBorder="1" applyAlignment="1">
      <alignment horizontal="left"/>
    </xf>
    <xf numFmtId="3" fontId="2" fillId="5" borderId="8" xfId="1" applyNumberFormat="1" applyFont="1" applyFill="1" applyBorder="1" applyAlignment="1">
      <alignment horizontal="center"/>
    </xf>
    <xf numFmtId="3" fontId="2" fillId="5" borderId="9" xfId="1" applyNumberFormat="1" applyFont="1" applyFill="1" applyBorder="1" applyAlignment="1">
      <alignment horizontal="center"/>
    </xf>
    <xf numFmtId="0" fontId="2" fillId="5" borderId="1" xfId="0" applyFont="1" applyFill="1" applyBorder="1"/>
    <xf numFmtId="3" fontId="2" fillId="5" borderId="1" xfId="1" applyNumberFormat="1" applyFont="1" applyFill="1" applyBorder="1" applyAlignment="1">
      <alignment horizontal="center"/>
    </xf>
    <xf numFmtId="3" fontId="2" fillId="5" borderId="5" xfId="1" applyNumberFormat="1" applyFont="1" applyFill="1" applyBorder="1" applyAlignment="1">
      <alignment horizontal="center"/>
    </xf>
    <xf numFmtId="3" fontId="2" fillId="5" borderId="10" xfId="1" applyNumberFormat="1" applyFont="1" applyFill="1" applyBorder="1" applyAlignment="1">
      <alignment horizontal="center"/>
    </xf>
    <xf numFmtId="3" fontId="2" fillId="5" borderId="8" xfId="1" applyNumberFormat="1" applyFont="1" applyFill="1" applyBorder="1" applyAlignment="1">
      <alignment horizontal="left"/>
    </xf>
    <xf numFmtId="1" fontId="1" fillId="5" borderId="1" xfId="1" applyNumberFormat="1" applyFont="1" applyFill="1" applyBorder="1" applyAlignment="1">
      <alignment horizontal="center"/>
    </xf>
    <xf numFmtId="3" fontId="1" fillId="5" borderId="1" xfId="1" applyNumberFormat="1" applyFont="1" applyFill="1" applyBorder="1" applyAlignment="1">
      <alignment horizontal="center"/>
    </xf>
    <xf numFmtId="3" fontId="1" fillId="5" borderId="8" xfId="1" applyNumberFormat="1" applyFont="1" applyFill="1" applyBorder="1"/>
    <xf numFmtId="3" fontId="2" fillId="3" borderId="10" xfId="1" applyNumberFormat="1" applyFont="1" applyFill="1" applyBorder="1" applyAlignment="1">
      <alignment horizontal="center"/>
    </xf>
    <xf numFmtId="3" fontId="2" fillId="6" borderId="10" xfId="1" applyNumberFormat="1" applyFont="1" applyFill="1" applyBorder="1"/>
    <xf numFmtId="0" fontId="1" fillId="5" borderId="10" xfId="0" applyFont="1" applyFill="1" applyBorder="1" applyAlignment="1">
      <alignment horizontal="center"/>
    </xf>
    <xf numFmtId="3" fontId="1" fillId="0" borderId="0" xfId="1" applyNumberFormat="1" applyFont="1" applyBorder="1"/>
    <xf numFmtId="0" fontId="1" fillId="0" borderId="0" xfId="0" applyFont="1" applyAlignment="1">
      <alignment vertical="center"/>
    </xf>
    <xf numFmtId="0" fontId="6" fillId="0" borderId="0" xfId="0" applyFont="1"/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showGridLines="0" showZeros="0" workbookViewId="0">
      <selection activeCell="A19" sqref="A19:XFD26"/>
    </sheetView>
  </sheetViews>
  <sheetFormatPr defaultColWidth="9" defaultRowHeight="12.9" x14ac:dyDescent="0.35"/>
  <cols>
    <col min="1" max="1" width="3" style="2" customWidth="1"/>
    <col min="2" max="2" width="22.7109375" style="2" customWidth="1"/>
    <col min="3" max="3" width="6.640625" style="2" customWidth="1"/>
    <col min="4" max="4" width="7.5" style="2" customWidth="1"/>
    <col min="5" max="5" width="6.640625" style="2" customWidth="1"/>
    <col min="6" max="6" width="1.2109375" style="2" customWidth="1"/>
    <col min="7" max="10" width="6.640625" style="2" customWidth="1"/>
    <col min="11" max="11" width="8" style="2" customWidth="1"/>
    <col min="12" max="12" width="2.140625" style="2" customWidth="1"/>
    <col min="13" max="13" width="7.2109375" style="2" bestFit="1" customWidth="1"/>
    <col min="14" max="256" width="11" style="2" customWidth="1"/>
    <col min="257" max="16384" width="9" style="2"/>
  </cols>
  <sheetData>
    <row r="2" spans="2:10" x14ac:dyDescent="0.35">
      <c r="B2" s="36" t="s">
        <v>37</v>
      </c>
    </row>
    <row r="4" spans="2:10" x14ac:dyDescent="0.35">
      <c r="B4" s="37" t="s">
        <v>36</v>
      </c>
      <c r="C4" s="37"/>
      <c r="D4" s="61" t="s">
        <v>0</v>
      </c>
      <c r="E4" s="62"/>
      <c r="F4" s="5"/>
      <c r="G4" s="61"/>
      <c r="H4" s="61"/>
      <c r="I4" s="63" t="s">
        <v>2</v>
      </c>
      <c r="J4" s="64"/>
    </row>
    <row r="5" spans="2:10" x14ac:dyDescent="0.35">
      <c r="B5" s="39"/>
      <c r="C5" s="40"/>
      <c r="D5" s="41">
        <v>1702</v>
      </c>
      <c r="E5" s="42">
        <v>1920</v>
      </c>
      <c r="F5" s="7"/>
      <c r="G5" s="43">
        <v>2930</v>
      </c>
      <c r="H5" s="43">
        <v>2940</v>
      </c>
      <c r="I5" s="42">
        <v>5000</v>
      </c>
      <c r="J5" s="42">
        <v>5180</v>
      </c>
    </row>
    <row r="6" spans="2:10" x14ac:dyDescent="0.35">
      <c r="B6" s="44"/>
      <c r="C6" s="45"/>
      <c r="D6" s="46" t="s">
        <v>5</v>
      </c>
      <c r="E6" s="47"/>
      <c r="F6" s="10"/>
      <c r="G6" s="48" t="s">
        <v>6</v>
      </c>
      <c r="H6" s="48" t="s">
        <v>6</v>
      </c>
      <c r="I6" s="38" t="s">
        <v>7</v>
      </c>
      <c r="J6" s="38" t="s">
        <v>8</v>
      </c>
    </row>
    <row r="7" spans="2:10" x14ac:dyDescent="0.35">
      <c r="B7" s="49" t="s">
        <v>9</v>
      </c>
      <c r="C7" s="50" t="s">
        <v>10</v>
      </c>
      <c r="D7" s="45" t="s">
        <v>11</v>
      </c>
      <c r="E7" s="45" t="s">
        <v>12</v>
      </c>
      <c r="F7" s="12"/>
      <c r="G7" s="45" t="s">
        <v>11</v>
      </c>
      <c r="H7" s="45" t="s">
        <v>13</v>
      </c>
      <c r="I7" s="51" t="s">
        <v>14</v>
      </c>
      <c r="J7" s="45" t="s">
        <v>15</v>
      </c>
    </row>
    <row r="8" spans="2:10" x14ac:dyDescent="0.35">
      <c r="B8" s="14" t="s">
        <v>16</v>
      </c>
      <c r="C8" s="15">
        <v>0</v>
      </c>
      <c r="D8" s="15"/>
      <c r="E8" s="15"/>
      <c r="F8" s="16"/>
      <c r="G8" s="15"/>
      <c r="H8" s="15"/>
      <c r="I8" s="15"/>
      <c r="J8" s="15"/>
    </row>
    <row r="9" spans="2:10" ht="15" customHeight="1" x14ac:dyDescent="0.35">
      <c r="B9" s="19" t="s">
        <v>17</v>
      </c>
      <c r="C9" s="19">
        <v>0</v>
      </c>
      <c r="D9" s="15"/>
      <c r="E9" s="15"/>
      <c r="F9" s="16"/>
      <c r="G9" s="15"/>
      <c r="H9" s="15"/>
      <c r="I9" s="15"/>
      <c r="J9" s="15"/>
    </row>
    <row r="10" spans="2:10" ht="15" customHeight="1" x14ac:dyDescent="0.35">
      <c r="B10" s="19" t="s">
        <v>18</v>
      </c>
      <c r="C10" s="19">
        <v>25000</v>
      </c>
      <c r="D10" s="15"/>
      <c r="E10" s="15"/>
      <c r="F10" s="16"/>
      <c r="G10" s="15"/>
      <c r="H10" s="15"/>
      <c r="I10" s="15"/>
      <c r="J10" s="15"/>
    </row>
    <row r="11" spans="2:10" ht="15" customHeight="1" x14ac:dyDescent="0.35">
      <c r="B11" s="19" t="s">
        <v>19</v>
      </c>
      <c r="C11" s="55" t="s">
        <v>20</v>
      </c>
      <c r="D11" s="15"/>
      <c r="E11" s="15"/>
      <c r="F11" s="16"/>
      <c r="G11" s="15"/>
      <c r="H11" s="15"/>
      <c r="I11" s="15"/>
      <c r="J11" s="15"/>
    </row>
    <row r="12" spans="2:10" ht="15" customHeight="1" x14ac:dyDescent="0.35">
      <c r="B12" s="19" t="s">
        <v>21</v>
      </c>
      <c r="C12" s="19">
        <v>1000</v>
      </c>
      <c r="D12" s="15"/>
      <c r="E12" s="15"/>
      <c r="F12" s="16"/>
      <c r="G12" s="15"/>
      <c r="H12" s="15"/>
      <c r="I12" s="15"/>
      <c r="J12" s="15"/>
    </row>
    <row r="13" spans="2:10" ht="15" customHeight="1" x14ac:dyDescent="0.35">
      <c r="B13" s="19" t="s">
        <v>22</v>
      </c>
      <c r="C13" s="19">
        <v>1600</v>
      </c>
      <c r="D13" s="15"/>
      <c r="E13" s="15"/>
      <c r="F13" s="16"/>
      <c r="G13" s="15"/>
      <c r="H13" s="15"/>
      <c r="I13" s="15"/>
      <c r="J13" s="15"/>
    </row>
    <row r="14" spans="2:10" ht="15" customHeight="1" x14ac:dyDescent="0.35">
      <c r="B14" s="19" t="s">
        <v>34</v>
      </c>
      <c r="C14" s="55" t="s">
        <v>20</v>
      </c>
      <c r="D14" s="15"/>
      <c r="E14" s="15"/>
      <c r="F14" s="16"/>
      <c r="G14" s="15"/>
      <c r="H14" s="15"/>
      <c r="I14" s="15"/>
      <c r="J14" s="15"/>
    </row>
    <row r="15" spans="2:10" ht="15" customHeight="1" x14ac:dyDescent="0.35">
      <c r="B15" s="18" t="s">
        <v>23</v>
      </c>
      <c r="C15" s="18"/>
      <c r="D15" s="18"/>
      <c r="E15" s="18"/>
      <c r="F15" s="16"/>
      <c r="G15" s="18"/>
      <c r="H15" s="18"/>
      <c r="I15" s="18">
        <f>SUM(I10:I14)</f>
        <v>0</v>
      </c>
      <c r="J15" s="18">
        <f>SUM(J10:J14)</f>
        <v>0</v>
      </c>
    </row>
    <row r="16" spans="2:10" ht="15" customHeight="1" x14ac:dyDescent="0.35">
      <c r="B16" s="56" t="s">
        <v>24</v>
      </c>
      <c r="C16" s="56"/>
      <c r="D16" s="56">
        <f>SUM(D8:D14)</f>
        <v>0</v>
      </c>
      <c r="E16" s="56"/>
      <c r="F16" s="16"/>
      <c r="G16" s="56">
        <f>SUM(G8:G14)</f>
        <v>0</v>
      </c>
      <c r="H16" s="56">
        <f>SUM(H8:H14)</f>
        <v>0</v>
      </c>
      <c r="I16" s="56"/>
      <c r="J16" s="56"/>
    </row>
    <row r="17" spans="1:11" x14ac:dyDescent="0.35">
      <c r="A17" s="3"/>
      <c r="B17" s="21"/>
      <c r="C17" s="22"/>
      <c r="D17" s="22"/>
      <c r="E17" s="22"/>
      <c r="F17" s="16"/>
      <c r="G17" s="22"/>
      <c r="H17" s="22"/>
      <c r="I17" s="22"/>
      <c r="J17" s="22"/>
      <c r="K17" s="3"/>
    </row>
    <row r="18" spans="1:11" x14ac:dyDescent="0.35">
      <c r="B18" s="24" t="s">
        <v>25</v>
      </c>
      <c r="C18" s="25">
        <v>0</v>
      </c>
      <c r="D18" s="25"/>
      <c r="E18" s="25"/>
      <c r="F18" s="16"/>
      <c r="G18" s="25"/>
      <c r="H18" s="25"/>
      <c r="I18" s="25"/>
      <c r="J18" s="25"/>
    </row>
    <row r="19" spans="1:11" ht="15" customHeight="1" x14ac:dyDescent="0.35">
      <c r="B19" s="19" t="s">
        <v>17</v>
      </c>
      <c r="C19" s="19">
        <v>0</v>
      </c>
      <c r="D19" s="15"/>
      <c r="E19" s="15"/>
      <c r="F19" s="16"/>
      <c r="G19" s="15"/>
      <c r="H19" s="15"/>
      <c r="I19" s="15"/>
      <c r="J19" s="15"/>
    </row>
    <row r="20" spans="1:11" ht="15" customHeight="1" x14ac:dyDescent="0.35">
      <c r="B20" s="19" t="s">
        <v>26</v>
      </c>
      <c r="C20" s="55" t="s">
        <v>29</v>
      </c>
      <c r="D20" s="15"/>
      <c r="E20" s="15"/>
      <c r="F20" s="16"/>
      <c r="G20" s="15"/>
      <c r="H20" s="15"/>
      <c r="I20" s="15"/>
      <c r="J20" s="15"/>
    </row>
    <row r="21" spans="1:11" ht="15" customHeight="1" x14ac:dyDescent="0.35">
      <c r="B21" s="19" t="s">
        <v>27</v>
      </c>
      <c r="C21" s="19">
        <v>0</v>
      </c>
      <c r="D21" s="15"/>
      <c r="E21" s="15"/>
      <c r="F21" s="16"/>
      <c r="G21" s="15"/>
      <c r="H21" s="15"/>
      <c r="I21" s="15"/>
      <c r="J21" s="15"/>
    </row>
    <row r="22" spans="1:11" ht="15" customHeight="1" x14ac:dyDescent="0.35">
      <c r="B22" s="19" t="s">
        <v>28</v>
      </c>
      <c r="C22" s="55" t="s">
        <v>29</v>
      </c>
      <c r="D22" s="15"/>
      <c r="E22" s="15"/>
      <c r="F22" s="16"/>
      <c r="G22" s="15"/>
      <c r="H22" s="15"/>
      <c r="I22" s="15"/>
      <c r="J22" s="15"/>
    </row>
    <row r="23" spans="1:11" ht="15" customHeight="1" x14ac:dyDescent="0.35">
      <c r="B23" s="19" t="s">
        <v>22</v>
      </c>
      <c r="C23" s="19">
        <v>2400</v>
      </c>
      <c r="D23" s="15"/>
      <c r="E23" s="15"/>
      <c r="F23" s="16"/>
      <c r="G23" s="15"/>
      <c r="H23" s="15"/>
      <c r="I23" s="15"/>
      <c r="J23" s="15"/>
    </row>
    <row r="24" spans="1:11" ht="15" customHeight="1" x14ac:dyDescent="0.35">
      <c r="B24" s="19" t="s">
        <v>34</v>
      </c>
      <c r="C24" s="55" t="s">
        <v>20</v>
      </c>
      <c r="D24" s="15"/>
      <c r="E24" s="15"/>
      <c r="F24" s="16"/>
      <c r="G24" s="15"/>
      <c r="H24" s="15"/>
      <c r="I24" s="15"/>
      <c r="J24" s="15"/>
    </row>
    <row r="25" spans="1:11" ht="15" customHeight="1" x14ac:dyDescent="0.35">
      <c r="B25" s="18" t="s">
        <v>23</v>
      </c>
      <c r="C25" s="18"/>
      <c r="D25" s="18"/>
      <c r="E25" s="18"/>
      <c r="F25" s="16"/>
      <c r="G25" s="18"/>
      <c r="H25" s="18"/>
      <c r="I25" s="18">
        <f>SUM(I20:I24)</f>
        <v>0</v>
      </c>
      <c r="J25" s="18">
        <f>SUM(J20:J24)</f>
        <v>0</v>
      </c>
    </row>
    <row r="26" spans="1:11" ht="15" customHeight="1" x14ac:dyDescent="0.35">
      <c r="B26" s="56" t="s">
        <v>24</v>
      </c>
      <c r="C26" s="56"/>
      <c r="D26" s="56">
        <f>SUM(D18:D24)</f>
        <v>0</v>
      </c>
      <c r="E26" s="56"/>
      <c r="F26" s="16"/>
      <c r="G26" s="56">
        <f>SUM(G18:G24)</f>
        <v>0</v>
      </c>
      <c r="H26" s="56">
        <f>SUM(H18:H24)</f>
        <v>0</v>
      </c>
      <c r="I26" s="56"/>
      <c r="J26" s="56"/>
    </row>
  </sheetData>
  <mergeCells count="3">
    <mergeCell ref="D4:E4"/>
    <mergeCell ref="G4:H4"/>
    <mergeCell ref="I4:J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showGridLines="0" showZeros="0" tabSelected="1" workbookViewId="0">
      <selection activeCell="L49" sqref="L49"/>
    </sheetView>
  </sheetViews>
  <sheetFormatPr defaultColWidth="11" defaultRowHeight="12.9" x14ac:dyDescent="0.35"/>
  <cols>
    <col min="1" max="1" width="2.7109375" style="1" customWidth="1"/>
    <col min="2" max="2" width="20.640625" style="2" customWidth="1"/>
    <col min="3" max="5" width="6.640625" style="2" customWidth="1"/>
    <col min="6" max="6" width="1.640625" style="23" customWidth="1"/>
    <col min="7" max="10" width="6.640625" style="2" customWidth="1"/>
    <col min="11" max="11" width="1.78515625" style="2" customWidth="1"/>
    <col min="12" max="12" width="5.85546875" style="2" customWidth="1"/>
    <col min="13" max="16384" width="11" style="2"/>
  </cols>
  <sheetData>
    <row r="2" spans="1:12" x14ac:dyDescent="0.35">
      <c r="B2" s="36" t="s">
        <v>35</v>
      </c>
    </row>
    <row r="3" spans="1:12" x14ac:dyDescent="0.35">
      <c r="F3" s="3"/>
    </row>
    <row r="4" spans="1:12" x14ac:dyDescent="0.35">
      <c r="A4" s="4"/>
      <c r="B4" s="37" t="s">
        <v>36</v>
      </c>
      <c r="C4" s="37"/>
      <c r="D4" s="61" t="s">
        <v>0</v>
      </c>
      <c r="E4" s="62"/>
      <c r="F4" s="5"/>
      <c r="G4" s="61" t="s">
        <v>1</v>
      </c>
      <c r="H4" s="61"/>
      <c r="I4" s="63" t="s">
        <v>2</v>
      </c>
      <c r="J4" s="64"/>
      <c r="L4" s="57" t="s">
        <v>3</v>
      </c>
    </row>
    <row r="5" spans="1:12" s="8" customFormat="1" x14ac:dyDescent="0.35">
      <c r="A5" s="6"/>
      <c r="B5" s="39"/>
      <c r="C5" s="40"/>
      <c r="D5" s="41">
        <v>1702</v>
      </c>
      <c r="E5" s="42">
        <v>1920</v>
      </c>
      <c r="F5" s="7"/>
      <c r="G5" s="43">
        <v>2930</v>
      </c>
      <c r="H5" s="43">
        <v>2940</v>
      </c>
      <c r="I5" s="42">
        <v>5000</v>
      </c>
      <c r="J5" s="42">
        <v>5180</v>
      </c>
      <c r="L5" s="52" t="s">
        <v>4</v>
      </c>
    </row>
    <row r="6" spans="1:12" s="11" customFormat="1" x14ac:dyDescent="0.35">
      <c r="A6" s="9"/>
      <c r="B6" s="44"/>
      <c r="C6" s="45"/>
      <c r="D6" s="46" t="s">
        <v>5</v>
      </c>
      <c r="E6" s="47"/>
      <c r="F6" s="10"/>
      <c r="G6" s="48" t="s">
        <v>6</v>
      </c>
      <c r="H6" s="48" t="s">
        <v>6</v>
      </c>
      <c r="I6" s="38" t="s">
        <v>7</v>
      </c>
      <c r="J6" s="38" t="s">
        <v>8</v>
      </c>
      <c r="L6" s="53"/>
    </row>
    <row r="7" spans="1:12" x14ac:dyDescent="0.35">
      <c r="A7" s="9"/>
      <c r="B7" s="49" t="s">
        <v>9</v>
      </c>
      <c r="C7" s="50" t="s">
        <v>10</v>
      </c>
      <c r="D7" s="45" t="s">
        <v>11</v>
      </c>
      <c r="E7" s="45" t="s">
        <v>12</v>
      </c>
      <c r="F7" s="12"/>
      <c r="G7" s="45" t="s">
        <v>11</v>
      </c>
      <c r="H7" s="45" t="s">
        <v>13</v>
      </c>
      <c r="I7" s="51" t="s">
        <v>14</v>
      </c>
      <c r="J7" s="45" t="s">
        <v>15</v>
      </c>
      <c r="L7" s="54"/>
    </row>
    <row r="8" spans="1:12" x14ac:dyDescent="0.35">
      <c r="A8" s="13"/>
      <c r="B8" s="14" t="s">
        <v>16</v>
      </c>
      <c r="C8" s="15"/>
      <c r="D8" s="15"/>
      <c r="E8" s="15"/>
      <c r="F8" s="16"/>
      <c r="G8" s="15"/>
      <c r="H8" s="15"/>
      <c r="I8" s="15"/>
      <c r="J8" s="15"/>
      <c r="L8" s="17"/>
    </row>
    <row r="9" spans="1:12" ht="15" customHeight="1" x14ac:dyDescent="0.35">
      <c r="A9" s="13"/>
      <c r="B9" s="19" t="s">
        <v>17</v>
      </c>
      <c r="C9" s="19"/>
      <c r="D9" s="15"/>
      <c r="E9" s="15"/>
      <c r="F9" s="16"/>
      <c r="G9" s="15"/>
      <c r="H9" s="15"/>
      <c r="I9" s="15"/>
      <c r="J9" s="15"/>
      <c r="L9" s="17"/>
    </row>
    <row r="10" spans="1:12" ht="15" customHeight="1" x14ac:dyDescent="0.35">
      <c r="A10" s="13"/>
      <c r="B10" s="19" t="s">
        <v>18</v>
      </c>
      <c r="C10" s="19">
        <v>25000</v>
      </c>
      <c r="D10" s="15"/>
      <c r="E10" s="15">
        <f>-C10</f>
        <v>-25000</v>
      </c>
      <c r="F10" s="16"/>
      <c r="G10" s="15"/>
      <c r="H10" s="15"/>
      <c r="I10" s="15">
        <f>C10</f>
        <v>25000</v>
      </c>
      <c r="J10" s="15"/>
      <c r="L10" s="17">
        <f>SUM(D10:J10)</f>
        <v>0</v>
      </c>
    </row>
    <row r="11" spans="1:12" ht="15" customHeight="1" x14ac:dyDescent="0.35">
      <c r="A11" s="13"/>
      <c r="B11" s="19" t="s">
        <v>19</v>
      </c>
      <c r="C11" s="55" t="s">
        <v>20</v>
      </c>
      <c r="D11" s="15"/>
      <c r="E11" s="15"/>
      <c r="F11" s="16"/>
      <c r="G11" s="15"/>
      <c r="H11" s="15">
        <f>-E38</f>
        <v>-3000</v>
      </c>
      <c r="I11" s="15"/>
      <c r="J11" s="15">
        <f>+E38</f>
        <v>3000</v>
      </c>
      <c r="L11" s="17">
        <f t="shared" ref="L11:L28" si="0">SUM(D11:J11)</f>
        <v>0</v>
      </c>
    </row>
    <row r="12" spans="1:12" ht="15" customHeight="1" x14ac:dyDescent="0.35">
      <c r="A12" s="13"/>
      <c r="B12" s="19" t="s">
        <v>21</v>
      </c>
      <c r="C12" s="19">
        <v>1000</v>
      </c>
      <c r="D12" s="15">
        <v>1000</v>
      </c>
      <c r="E12" s="15">
        <f>-C12</f>
        <v>-1000</v>
      </c>
      <c r="F12" s="16"/>
      <c r="G12" s="15"/>
      <c r="H12" s="15"/>
      <c r="I12" s="15"/>
      <c r="J12" s="15"/>
      <c r="L12" s="17">
        <f t="shared" si="0"/>
        <v>0</v>
      </c>
    </row>
    <row r="13" spans="1:12" ht="15" customHeight="1" x14ac:dyDescent="0.35">
      <c r="A13" s="13"/>
      <c r="B13" s="19" t="s">
        <v>22</v>
      </c>
      <c r="C13" s="19">
        <v>1600</v>
      </c>
      <c r="D13" s="15"/>
      <c r="E13" s="15"/>
      <c r="F13" s="16"/>
      <c r="G13" s="15">
        <f>-C13</f>
        <v>-1600</v>
      </c>
      <c r="H13" s="15"/>
      <c r="I13" s="15">
        <f>+C13</f>
        <v>1600</v>
      </c>
      <c r="J13" s="15"/>
      <c r="L13" s="17">
        <f t="shared" si="0"/>
        <v>0</v>
      </c>
    </row>
    <row r="14" spans="1:12" ht="15" customHeight="1" x14ac:dyDescent="0.35">
      <c r="A14" s="13"/>
      <c r="B14" s="19" t="s">
        <v>34</v>
      </c>
      <c r="C14" s="55" t="s">
        <v>20</v>
      </c>
      <c r="D14" s="15"/>
      <c r="E14" s="15"/>
      <c r="F14" s="16"/>
      <c r="G14" s="15"/>
      <c r="H14" s="15">
        <f>-E39</f>
        <v>-192</v>
      </c>
      <c r="I14" s="15"/>
      <c r="J14" s="15">
        <f>+E39</f>
        <v>192</v>
      </c>
      <c r="L14" s="17">
        <f t="shared" si="0"/>
        <v>0</v>
      </c>
    </row>
    <row r="15" spans="1:12" ht="15" customHeight="1" x14ac:dyDescent="0.35">
      <c r="A15" s="13"/>
      <c r="B15" s="18" t="s">
        <v>23</v>
      </c>
      <c r="C15" s="18"/>
      <c r="D15" s="18"/>
      <c r="E15" s="18"/>
      <c r="F15" s="16"/>
      <c r="G15" s="18"/>
      <c r="H15" s="18"/>
      <c r="I15" s="18">
        <f>SUM(I10:I14)</f>
        <v>26600</v>
      </c>
      <c r="J15" s="18">
        <f>SUM(J10:J14)</f>
        <v>3192</v>
      </c>
      <c r="L15" s="17"/>
    </row>
    <row r="16" spans="1:12" ht="15" customHeight="1" x14ac:dyDescent="0.35">
      <c r="A16" s="13"/>
      <c r="B16" s="56" t="s">
        <v>24</v>
      </c>
      <c r="C16" s="56"/>
      <c r="D16" s="56">
        <f>SUM(D8:D14)</f>
        <v>1000</v>
      </c>
      <c r="E16" s="56"/>
      <c r="F16" s="16"/>
      <c r="G16" s="56">
        <f>SUM(G8:G14)</f>
        <v>-1600</v>
      </c>
      <c r="H16" s="56">
        <f>SUM(H8:H14)</f>
        <v>-3192</v>
      </c>
      <c r="I16" s="56"/>
      <c r="J16" s="56"/>
      <c r="L16" s="17"/>
    </row>
    <row r="17" spans="1:12" s="23" customFormat="1" ht="15" customHeight="1" x14ac:dyDescent="0.35">
      <c r="A17" s="20"/>
      <c r="B17" s="21"/>
      <c r="C17" s="22"/>
      <c r="D17" s="22"/>
      <c r="E17" s="22"/>
      <c r="F17" s="16"/>
      <c r="G17" s="22"/>
      <c r="H17" s="22"/>
      <c r="I17" s="22"/>
      <c r="J17" s="22"/>
      <c r="L17" s="17"/>
    </row>
    <row r="18" spans="1:12" ht="15" customHeight="1" x14ac:dyDescent="0.35">
      <c r="A18" s="13"/>
      <c r="B18" s="24" t="s">
        <v>25</v>
      </c>
      <c r="C18" s="25"/>
      <c r="D18" s="25"/>
      <c r="E18" s="25"/>
      <c r="F18" s="16"/>
      <c r="G18" s="25"/>
      <c r="H18" s="25"/>
      <c r="I18" s="25"/>
      <c r="J18" s="25"/>
      <c r="L18" s="17"/>
    </row>
    <row r="19" spans="1:12" ht="15" customHeight="1" x14ac:dyDescent="0.35">
      <c r="A19" s="13"/>
      <c r="B19" s="19" t="s">
        <v>17</v>
      </c>
      <c r="C19" s="19"/>
      <c r="D19" s="15">
        <f>+D16</f>
        <v>1000</v>
      </c>
      <c r="E19" s="15"/>
      <c r="F19" s="16"/>
      <c r="G19" s="15">
        <f>+G16</f>
        <v>-1600</v>
      </c>
      <c r="H19" s="15">
        <f>+H16</f>
        <v>-3192</v>
      </c>
      <c r="I19" s="15"/>
      <c r="J19" s="15"/>
      <c r="L19" s="17"/>
    </row>
    <row r="20" spans="1:12" ht="15" customHeight="1" x14ac:dyDescent="0.35">
      <c r="A20" s="13"/>
      <c r="B20" s="19" t="s">
        <v>26</v>
      </c>
      <c r="C20" s="19">
        <v>25600</v>
      </c>
      <c r="D20" s="15"/>
      <c r="E20" s="15">
        <f>-C20</f>
        <v>-25600</v>
      </c>
      <c r="F20" s="16"/>
      <c r="G20" s="15">
        <v>1600</v>
      </c>
      <c r="H20" s="15"/>
      <c r="I20" s="15">
        <v>24000</v>
      </c>
      <c r="J20" s="15"/>
      <c r="L20" s="17">
        <f t="shared" si="0"/>
        <v>0</v>
      </c>
    </row>
    <row r="21" spans="1:12" ht="15" customHeight="1" x14ac:dyDescent="0.35">
      <c r="A21" s="13"/>
      <c r="B21" s="19" t="s">
        <v>27</v>
      </c>
      <c r="C21" s="19"/>
      <c r="D21" s="15">
        <v>-1000</v>
      </c>
      <c r="E21" s="15"/>
      <c r="F21" s="16"/>
      <c r="G21" s="15"/>
      <c r="H21" s="15"/>
      <c r="I21" s="15">
        <f>-D21</f>
        <v>1000</v>
      </c>
      <c r="J21" s="15"/>
      <c r="L21" s="17"/>
    </row>
    <row r="22" spans="1:12" ht="15" customHeight="1" x14ac:dyDescent="0.35">
      <c r="A22" s="13"/>
      <c r="B22" s="19" t="s">
        <v>28</v>
      </c>
      <c r="C22" s="55" t="s">
        <v>29</v>
      </c>
      <c r="D22" s="15"/>
      <c r="E22" s="15"/>
      <c r="F22" s="16"/>
      <c r="G22" s="15"/>
      <c r="H22" s="15"/>
      <c r="I22" s="15"/>
      <c r="J22" s="15"/>
      <c r="L22" s="17">
        <f t="shared" si="0"/>
        <v>0</v>
      </c>
    </row>
    <row r="23" spans="1:12" ht="15" customHeight="1" x14ac:dyDescent="0.35">
      <c r="A23" s="13"/>
      <c r="B23" s="19" t="s">
        <v>22</v>
      </c>
      <c r="C23" s="19">
        <v>2400</v>
      </c>
      <c r="D23" s="15"/>
      <c r="E23" s="15"/>
      <c r="F23" s="16"/>
      <c r="G23" s="15">
        <f>-C23</f>
        <v>-2400</v>
      </c>
      <c r="H23" s="15"/>
      <c r="I23" s="15">
        <f>+C23</f>
        <v>2400</v>
      </c>
      <c r="J23" s="15"/>
      <c r="L23" s="17">
        <f t="shared" si="0"/>
        <v>0</v>
      </c>
    </row>
    <row r="24" spans="1:12" ht="15" customHeight="1" x14ac:dyDescent="0.35">
      <c r="A24" s="13"/>
      <c r="B24" s="19" t="s">
        <v>34</v>
      </c>
      <c r="C24" s="55" t="s">
        <v>20</v>
      </c>
      <c r="D24" s="15"/>
      <c r="E24" s="15"/>
      <c r="F24" s="16"/>
      <c r="G24" s="15"/>
      <c r="H24" s="15">
        <f>-E42</f>
        <v>-288</v>
      </c>
      <c r="I24" s="15"/>
      <c r="J24" s="15">
        <f>-H24</f>
        <v>288</v>
      </c>
      <c r="L24" s="17">
        <f t="shared" si="0"/>
        <v>0</v>
      </c>
    </row>
    <row r="25" spans="1:12" ht="15" customHeight="1" x14ac:dyDescent="0.35">
      <c r="A25" s="13"/>
      <c r="B25" s="18" t="s">
        <v>23</v>
      </c>
      <c r="C25" s="18"/>
      <c r="D25" s="18"/>
      <c r="E25" s="18"/>
      <c r="F25" s="16"/>
      <c r="G25" s="18"/>
      <c r="H25" s="18"/>
      <c r="I25" s="18">
        <f>SUM(I19:I24)</f>
        <v>27400</v>
      </c>
      <c r="J25" s="18">
        <f>SUM(J19:J24)</f>
        <v>288</v>
      </c>
      <c r="L25" s="17"/>
    </row>
    <row r="26" spans="1:12" ht="15" customHeight="1" x14ac:dyDescent="0.35">
      <c r="A26" s="13"/>
      <c r="B26" s="56" t="s">
        <v>24</v>
      </c>
      <c r="C26" s="56"/>
      <c r="D26" s="56"/>
      <c r="E26" s="56"/>
      <c r="F26" s="16"/>
      <c r="G26" s="56"/>
      <c r="H26" s="56">
        <f>SUM(H18:H24)</f>
        <v>-3480</v>
      </c>
      <c r="I26" s="56"/>
      <c r="J26" s="56"/>
      <c r="L26" s="17"/>
    </row>
    <row r="27" spans="1:12" hidden="1" x14ac:dyDescent="0.35">
      <c r="A27" s="13"/>
      <c r="B27" s="26"/>
      <c r="C27" s="27"/>
      <c r="D27" s="27"/>
      <c r="E27" s="27"/>
      <c r="F27" s="28"/>
      <c r="G27" s="27"/>
      <c r="H27" s="27"/>
      <c r="I27" s="27"/>
      <c r="J27" s="27"/>
      <c r="L27" s="17">
        <f t="shared" si="0"/>
        <v>0</v>
      </c>
    </row>
    <row r="28" spans="1:12" hidden="1" x14ac:dyDescent="0.35">
      <c r="A28" s="13"/>
      <c r="B28" s="29" t="s">
        <v>30</v>
      </c>
      <c r="C28" s="27"/>
      <c r="D28" s="27"/>
      <c r="E28" s="27"/>
      <c r="F28" s="28"/>
      <c r="G28" s="27"/>
      <c r="H28" s="27"/>
      <c r="I28" s="27"/>
      <c r="J28" s="27"/>
      <c r="L28" s="17">
        <f t="shared" si="0"/>
        <v>0</v>
      </c>
    </row>
    <row r="29" spans="1:12" hidden="1" x14ac:dyDescent="0.35">
      <c r="A29" s="13"/>
      <c r="B29" s="26" t="s">
        <v>17</v>
      </c>
      <c r="C29" s="27"/>
      <c r="D29" s="27"/>
      <c r="E29" s="27"/>
      <c r="F29" s="28"/>
      <c r="G29" s="27"/>
      <c r="H29" s="27"/>
      <c r="I29" s="27"/>
      <c r="J29" s="27"/>
      <c r="L29" s="17"/>
    </row>
    <row r="30" spans="1:12" hidden="1" x14ac:dyDescent="0.35">
      <c r="A30" s="13"/>
      <c r="B30" s="26"/>
      <c r="C30" s="27"/>
      <c r="D30" s="27"/>
      <c r="E30" s="27"/>
      <c r="F30" s="28"/>
      <c r="G30" s="27"/>
      <c r="H30" s="27"/>
      <c r="I30" s="27"/>
      <c r="J30" s="27"/>
      <c r="L30" s="17"/>
    </row>
    <row r="31" spans="1:12" hidden="1" x14ac:dyDescent="0.35">
      <c r="A31" s="13"/>
      <c r="B31" s="30" t="s">
        <v>23</v>
      </c>
      <c r="C31" s="31"/>
      <c r="D31" s="31"/>
      <c r="E31" s="31"/>
      <c r="F31" s="28"/>
      <c r="G31" s="31"/>
      <c r="H31" s="31"/>
      <c r="I31" s="31">
        <f>SUM(I29:I30)</f>
        <v>0</v>
      </c>
      <c r="J31" s="27"/>
    </row>
    <row r="32" spans="1:12" hidden="1" x14ac:dyDescent="0.35">
      <c r="A32" s="13"/>
      <c r="B32" s="32" t="s">
        <v>24</v>
      </c>
      <c r="C32" s="33"/>
      <c r="D32" s="33"/>
      <c r="E32" s="33"/>
      <c r="F32" s="28"/>
      <c r="G32" s="33"/>
      <c r="H32" s="33"/>
      <c r="I32" s="33"/>
      <c r="J32" s="27"/>
    </row>
    <row r="33" spans="1:12" hidden="1" x14ac:dyDescent="0.35">
      <c r="A33" s="13"/>
      <c r="B33" s="26"/>
      <c r="C33" s="27"/>
      <c r="D33" s="27"/>
      <c r="E33" s="27"/>
      <c r="F33" s="28"/>
      <c r="G33" s="27"/>
      <c r="H33" s="27"/>
      <c r="I33" s="27"/>
      <c r="J33" s="27"/>
    </row>
    <row r="34" spans="1:12" x14ac:dyDescent="0.35">
      <c r="A34" s="58"/>
      <c r="B34" s="58"/>
      <c r="C34" s="58"/>
      <c r="D34" s="58"/>
      <c r="E34" s="58"/>
      <c r="F34" s="28"/>
      <c r="G34" s="58"/>
      <c r="H34" s="58"/>
      <c r="I34" s="58"/>
      <c r="J34" s="58"/>
    </row>
    <row r="35" spans="1:12" x14ac:dyDescent="0.35">
      <c r="A35" s="58"/>
      <c r="B35" s="59" t="s">
        <v>39</v>
      </c>
      <c r="C35" s="58"/>
      <c r="D35" s="58"/>
      <c r="E35" s="58"/>
      <c r="F35" s="28"/>
      <c r="G35" s="58"/>
      <c r="H35" s="58"/>
      <c r="I35" s="58"/>
      <c r="J35" s="58"/>
    </row>
    <row r="36" spans="1:12" x14ac:dyDescent="0.35">
      <c r="A36" s="58"/>
      <c r="B36" s="58" t="s">
        <v>38</v>
      </c>
      <c r="C36" s="58"/>
      <c r="D36" s="58"/>
      <c r="E36" s="58"/>
      <c r="F36" s="28"/>
      <c r="G36" s="58"/>
      <c r="H36" s="58"/>
      <c r="I36" s="58"/>
      <c r="J36" s="58"/>
    </row>
    <row r="38" spans="1:12" s="23" customFormat="1" x14ac:dyDescent="0.35">
      <c r="A38" s="1"/>
      <c r="B38" s="2" t="s">
        <v>31</v>
      </c>
      <c r="C38" s="34">
        <f>+C10</f>
        <v>25000</v>
      </c>
      <c r="D38" s="35">
        <v>0.12</v>
      </c>
      <c r="E38" s="60">
        <f>+C38*D38</f>
        <v>3000</v>
      </c>
      <c r="G38" s="2"/>
      <c r="H38" s="2"/>
      <c r="I38" s="2"/>
      <c r="J38" s="2"/>
      <c r="K38" s="2"/>
      <c r="L38" s="2"/>
    </row>
    <row r="39" spans="1:12" s="23" customFormat="1" x14ac:dyDescent="0.35">
      <c r="A39" s="1"/>
      <c r="B39" s="2" t="s">
        <v>32</v>
      </c>
      <c r="C39" s="34">
        <f>+C13</f>
        <v>1600</v>
      </c>
      <c r="D39" s="35">
        <v>0.12</v>
      </c>
      <c r="E39" s="60">
        <f>+C39*D39</f>
        <v>192</v>
      </c>
      <c r="G39" s="2"/>
      <c r="H39" s="2"/>
      <c r="I39" s="2"/>
      <c r="J39" s="2"/>
      <c r="K39" s="2"/>
      <c r="L39" s="2"/>
    </row>
    <row r="41" spans="1:12" s="23" customFormat="1" x14ac:dyDescent="0.35">
      <c r="A41" s="1"/>
      <c r="B41" s="34" t="s">
        <v>33</v>
      </c>
      <c r="C41" s="34">
        <f>+I20+I21</f>
        <v>25000</v>
      </c>
      <c r="D41" s="35">
        <v>0.12</v>
      </c>
      <c r="E41" s="60">
        <f>+C41*D41</f>
        <v>3000</v>
      </c>
      <c r="G41" s="2"/>
      <c r="H41" s="2"/>
      <c r="I41" s="2"/>
      <c r="J41" s="2"/>
      <c r="K41" s="2"/>
      <c r="L41" s="2"/>
    </row>
    <row r="42" spans="1:12" s="23" customFormat="1" x14ac:dyDescent="0.35">
      <c r="A42" s="1"/>
      <c r="B42" s="2" t="s">
        <v>32</v>
      </c>
      <c r="C42" s="34">
        <f>+C23</f>
        <v>2400</v>
      </c>
      <c r="D42" s="35">
        <v>0.12</v>
      </c>
      <c r="E42" s="60">
        <f>+C42*D42</f>
        <v>288</v>
      </c>
      <c r="G42" s="2"/>
      <c r="H42" s="2"/>
      <c r="I42" s="2"/>
      <c r="J42" s="2"/>
      <c r="K42" s="2"/>
      <c r="L42" s="2"/>
    </row>
  </sheetData>
  <mergeCells count="3">
    <mergeCell ref="D4:E4"/>
    <mergeCell ref="G4:H4"/>
    <mergeCell ref="I4:J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3-9 Skjema</vt:lpstr>
      <vt:lpstr>3-9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2016-02-11T08:13:11Z</dcterms:created>
  <dcterms:modified xsi:type="dcterms:W3CDTF">2017-10-03T19:26:04Z</dcterms:modified>
</cp:coreProperties>
</file>